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1"/>
  </bookViews>
  <sheets>
    <sheet name="призеры" sheetId="1" r:id="rId1"/>
    <sheet name="победители" sheetId="2" r:id="rId2"/>
    <sheet name="Лист2" sheetId="3" state="hidden" r:id="rId3"/>
    <sheet name="Лист1" sheetId="4" r:id="rId4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<sst xmlns="http://schemas.openxmlformats.org/spreadsheetml/2006/main" count="337" uniqueCount="190">
  <si>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</si>
  <si>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</si>
  <si>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</si>
  <si>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</si>
  <si>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</si>
  <si>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</si>
  <si>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</si>
  <si>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</si>
  <si>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</si>
  <si>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</si>
  <si>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</si>
  <si>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</si>
  <si>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</si>
  <si>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</si>
  <si>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</si>
  <si>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Николаевский муниципальный район</t>
  </si>
  <si>
    <t>Результат (процент)</t>
  </si>
  <si>
    <t>Статус</t>
  </si>
  <si>
    <t>ИНФОРМАТИКА</t>
  </si>
  <si>
    <t xml:space="preserve">Сумарокова  </t>
  </si>
  <si>
    <t>Виолетта</t>
  </si>
  <si>
    <t>Романовна</t>
  </si>
  <si>
    <t>09.09.2003г.</t>
  </si>
  <si>
    <t>муниципальное бюджетное общеобразовательное учреждение              средняя общеобразовательная школа №1 г.Николаевска-на-Амуре Хабаровского края</t>
  </si>
  <si>
    <t>Литовская</t>
  </si>
  <si>
    <t>Валерия</t>
  </si>
  <si>
    <t>Андреевна</t>
  </si>
  <si>
    <t xml:space="preserve">11.03.2003г. </t>
  </si>
  <si>
    <t>Сергеевна</t>
  </si>
  <si>
    <t>Александрович</t>
  </si>
  <si>
    <t>Мария</t>
  </si>
  <si>
    <t>Максимовна</t>
  </si>
  <si>
    <t xml:space="preserve">Башанов </t>
  </si>
  <si>
    <t>Дмитрий</t>
  </si>
  <si>
    <t>Евгеньевич</t>
  </si>
  <si>
    <t>10.01.2002г.</t>
  </si>
  <si>
    <t xml:space="preserve">Болгова </t>
  </si>
  <si>
    <t>Софья</t>
  </si>
  <si>
    <t>01.03.2003г.</t>
  </si>
  <si>
    <t xml:space="preserve">Губанова </t>
  </si>
  <si>
    <t>Диана</t>
  </si>
  <si>
    <t>Николаевна</t>
  </si>
  <si>
    <t>09.07.2002г.</t>
  </si>
  <si>
    <t>Игоревна</t>
  </si>
  <si>
    <t xml:space="preserve">Мальцев </t>
  </si>
  <si>
    <t xml:space="preserve">Михаил </t>
  </si>
  <si>
    <t>Викторович</t>
  </si>
  <si>
    <t>24.05.1999г.</t>
  </si>
  <si>
    <t>Анастасия</t>
  </si>
  <si>
    <t>Алексеевна</t>
  </si>
  <si>
    <t>Анна</t>
  </si>
  <si>
    <t xml:space="preserve">Александр </t>
  </si>
  <si>
    <t>Игоревич</t>
  </si>
  <si>
    <t>Власов</t>
  </si>
  <si>
    <t>Андреевич</t>
  </si>
  <si>
    <t>21.03.1997г.</t>
  </si>
  <si>
    <t>Юрьевич</t>
  </si>
  <si>
    <t xml:space="preserve"> Гуськова </t>
  </si>
  <si>
    <t>Алиса</t>
  </si>
  <si>
    <t>Станиславовна</t>
  </si>
  <si>
    <t>Муниципальное бюджетное общеобразовательное учреждение средняя общеобразовательная школа № 2 г. Николаевска-на-Амуре Хабаровского края</t>
  </si>
  <si>
    <t>Муниципальное бюджетное общеобразовательное учреждение средняя общеобразовательная школа № 2 г.Николаевска-на-Амуре Хабаровского края</t>
  </si>
  <si>
    <t xml:space="preserve">Черкасов </t>
  </si>
  <si>
    <t xml:space="preserve">Кирилл </t>
  </si>
  <si>
    <t>Алексеевич</t>
  </si>
  <si>
    <t>Михаил</t>
  </si>
  <si>
    <t>Дмитриевич</t>
  </si>
  <si>
    <t xml:space="preserve">Мавровский </t>
  </si>
  <si>
    <t xml:space="preserve">Иван </t>
  </si>
  <si>
    <t>победитель</t>
  </si>
  <si>
    <t xml:space="preserve">Дубинин </t>
  </si>
  <si>
    <t xml:space="preserve">Антон </t>
  </si>
  <si>
    <t>призер</t>
  </si>
  <si>
    <t>Денисовна</t>
  </si>
  <si>
    <t xml:space="preserve">Храпова </t>
  </si>
  <si>
    <t xml:space="preserve">Варвара </t>
  </si>
  <si>
    <t>Конюх</t>
  </si>
  <si>
    <t>Андрей</t>
  </si>
  <si>
    <t>Геннадьевич</t>
  </si>
  <si>
    <t xml:space="preserve">Воробьев </t>
  </si>
  <si>
    <t xml:space="preserve">Игорь </t>
  </si>
  <si>
    <t>Владимирович</t>
  </si>
  <si>
    <t xml:space="preserve">Хорняк </t>
  </si>
  <si>
    <t xml:space="preserve">Илья </t>
  </si>
  <si>
    <t>Сергеевич</t>
  </si>
  <si>
    <t>Муниципальное бюджетное общеобразовательное учреждение средняя общеобразовательная школа № 5 г. Николаевск-на-Амуре Хабаровский край</t>
  </si>
  <si>
    <t>Александровна</t>
  </si>
  <si>
    <t>Дарья</t>
  </si>
  <si>
    <t>Олеговна</t>
  </si>
  <si>
    <t>Павловна</t>
  </si>
  <si>
    <t xml:space="preserve">Корнет </t>
  </si>
  <si>
    <t xml:space="preserve">Андрей </t>
  </si>
  <si>
    <t xml:space="preserve">Пинегин </t>
  </si>
  <si>
    <t>Эдуардович</t>
  </si>
  <si>
    <t>Павлович</t>
  </si>
  <si>
    <t xml:space="preserve">Токарев          </t>
  </si>
  <si>
    <t xml:space="preserve">Никита  </t>
  </si>
  <si>
    <t xml:space="preserve">Богатов                  </t>
  </si>
  <si>
    <t xml:space="preserve">Сергеевич  </t>
  </si>
  <si>
    <t xml:space="preserve">Чемоданов </t>
  </si>
  <si>
    <t xml:space="preserve">Артем </t>
  </si>
  <si>
    <t xml:space="preserve">Алексеевич </t>
  </si>
  <si>
    <t xml:space="preserve">Меньшиков </t>
  </si>
  <si>
    <t xml:space="preserve">Гроза </t>
  </si>
  <si>
    <t>Никита</t>
  </si>
  <si>
    <t xml:space="preserve">Винник </t>
  </si>
  <si>
    <t xml:space="preserve">Герасименко  </t>
  </si>
  <si>
    <t>Тимур</t>
  </si>
  <si>
    <t>Демьянченко</t>
  </si>
  <si>
    <t>Алексей</t>
  </si>
  <si>
    <t>Коновалов</t>
  </si>
  <si>
    <t>Игорь</t>
  </si>
  <si>
    <t>Муниципальное бюджетное общеобразовательное учреждение средняя общеобразовательная школа № 4 г. Николаевск-на-Амуре Хабаровский край</t>
  </si>
  <si>
    <t>Ярошенко</t>
  </si>
  <si>
    <t>Анатолий</t>
  </si>
  <si>
    <t xml:space="preserve">Арифханов </t>
  </si>
  <si>
    <t>Александр</t>
  </si>
  <si>
    <t>Нестеров</t>
  </si>
  <si>
    <t>Егор</t>
  </si>
  <si>
    <t>Татьяна</t>
  </si>
  <si>
    <t>Тразанова</t>
  </si>
  <si>
    <t>Кульпанович</t>
  </si>
  <si>
    <t>Виктория</t>
  </si>
  <si>
    <t>Георгиевна</t>
  </si>
  <si>
    <t>Незванов</t>
  </si>
  <si>
    <t>Муниципальное казенное общеобразовательное учреждение средняя общеобразовательная школа р.п. Лазарев</t>
  </si>
  <si>
    <t>Ольховая</t>
  </si>
  <si>
    <t>Яна</t>
  </si>
  <si>
    <t>Пятков</t>
  </si>
  <si>
    <t>Владимир</t>
  </si>
  <si>
    <t xml:space="preserve">Серебренникова </t>
  </si>
  <si>
    <t>Фомина</t>
  </si>
  <si>
    <t>Хапатько</t>
  </si>
  <si>
    <t>Артём</t>
  </si>
  <si>
    <t>Верещагин</t>
  </si>
  <si>
    <t>Данил</t>
  </si>
  <si>
    <t>Хамрокулова</t>
  </si>
  <si>
    <t>Фируза</t>
  </si>
  <si>
    <t>Баходуровна</t>
  </si>
  <si>
    <t>Марков</t>
  </si>
  <si>
    <t xml:space="preserve">Бакаева  </t>
  </si>
  <si>
    <t xml:space="preserve">Мартыненко  </t>
  </si>
  <si>
    <t>Вадимович</t>
  </si>
  <si>
    <t xml:space="preserve">Бабушкин  </t>
  </si>
  <si>
    <t>Данила</t>
  </si>
  <si>
    <t xml:space="preserve">Мусаткина  </t>
  </si>
  <si>
    <t>Григорьевна</t>
  </si>
  <si>
    <t>Ольга</t>
  </si>
  <si>
    <t>Вадим</t>
  </si>
  <si>
    <t xml:space="preserve">Залата  </t>
  </si>
  <si>
    <t>Роман</t>
  </si>
  <si>
    <t>Михайловна</t>
  </si>
  <si>
    <t>Бурыхина</t>
  </si>
  <si>
    <t>Муниципальное казённое общеобразовательное учреждение основная общеобразовательная школа п. Пуир Николаевского муниципального района Хабаровского края</t>
  </si>
  <si>
    <t>Антушевич</t>
  </si>
  <si>
    <t>Адамовна</t>
  </si>
  <si>
    <t>Щеглова</t>
  </si>
  <si>
    <t>Аганка</t>
  </si>
  <si>
    <t>Георгиевич</t>
  </si>
  <si>
    <t>Криворотов</t>
  </si>
  <si>
    <t>Куликов</t>
  </si>
  <si>
    <t>Муниципальное казенное общеобразовательное учреждение средняя общеобразовательная школа №5.п.Маго</t>
  </si>
  <si>
    <t>Салахудинова</t>
  </si>
  <si>
    <t>Вадимовна</t>
  </si>
  <si>
    <t>Хамлова</t>
  </si>
  <si>
    <t>Екатерина</t>
  </si>
  <si>
    <t>призёр</t>
  </si>
  <si>
    <t>Кисарова</t>
  </si>
  <si>
    <t xml:space="preserve">Еремеева </t>
  </si>
  <si>
    <t>Лилия</t>
  </si>
  <si>
    <t>Муниципальное казённое общеобразователь-ное учреждение средняя общеобразователь-ная школа с.Константиновка</t>
  </si>
  <si>
    <t xml:space="preserve">Шапошников  </t>
  </si>
  <si>
    <t>Марк</t>
  </si>
  <si>
    <t>09.12.2000г.</t>
  </si>
  <si>
    <t>Сазонов</t>
  </si>
  <si>
    <t>Юрий</t>
  </si>
  <si>
    <t xml:space="preserve">Щербакова </t>
  </si>
  <si>
    <t>31.05.2002г</t>
  </si>
  <si>
    <t>Муниципальное казенное общеобразовательное учреждение основная общеобразовательная школа с. Нигирь Николаевского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</si>
  <si>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р.п. Лазарев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</si>
  <si>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с.КрасноеНиколаевского муниципального района Хабаровского края</t>
  </si>
  <si>
    <t xml:space="preserve">Муниципальное казённое общеобразовательное учреждение средняя общеобразоватеная школа р.п. Многовершинный Николаевского муниципального района Хабаровского края </t>
  </si>
  <si>
    <t>Муниципальное казённое общеобразовательное учреждение средняя общеобразоватеная школа р.п. Многовершинный Николаевского муниципального района Хабаровского края</t>
  </si>
  <si>
    <t>Муниципальное казённое общеобразовательное учреждение средняя общеобразовательная школа с.Красное Николаевского муниципального района Хабаровского края</t>
  </si>
  <si>
    <t>Муниципальное казенное общеобразовательное учреждение средняя общеобразовательная школа №5.п.Маго Николаевского муниципального района Хабаровского края</t>
  </si>
  <si>
    <t xml:space="preserve">Муниципальное казённое общеобразовательное учреждение средняя общеобразоватеная школа р.п. Многовершинный Николаевского муниципального района Хабаровского края  </t>
  </si>
  <si>
    <t>Муниципальное общеобразовательное учреждение средняя общеобразовательная школа с. Иннокентьевка Николаевского муниципального района Хабаровского края</t>
  </si>
  <si>
    <t>Муниципальное казённое общеобразователь-ное учреждение средняя общеобразователь-ная школа с.Константиновка Николаевского муниципального района Хабаровского края</t>
  </si>
  <si>
    <t>5-11</t>
  </si>
  <si>
    <t xml:space="preserve">Муниципальное казенное общеобразовательное учреждение средняя общеобразовательная школа р.п. Лазарев Николаевского муниципального района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</si>
</sst>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9"/>
      <color indexed="8"/>
      <name val="Calibri"/>
      <family val="2"/>
    </font>
    <font>
      <b/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indexed="23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8" fillId="2" borderId="14" xfId="53" applyFont="1" applyFill="1" applyBorder="1" applyAlignment="1">
      <alignment horizontal="center" vertical="top"/>
      <protection/>
    </xf>
    <xf numFmtId="0" fontId="28" fillId="2" borderId="14" xfId="53" applyFont="1" applyFill="1" applyBorder="1" applyAlignment="1">
      <alignment horizontal="center" vertical="top" wrapText="1"/>
      <protection/>
    </xf>
    <xf numFmtId="0" fontId="27" fillId="0" borderId="14" xfId="0" applyFont="1" applyBorder="1" applyAlignment="1">
      <alignment/>
    </xf>
    <xf numFmtId="0" fontId="25" fillId="24" borderId="14" xfId="0" applyFont="1" applyFill="1" applyBorder="1" applyAlignment="1">
      <alignment horizontal="center" vertical="top"/>
    </xf>
    <xf numFmtId="14" fontId="25" fillId="24" borderId="14" xfId="0" applyNumberFormat="1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25" fillId="24" borderId="17" xfId="0" applyFont="1" applyFill="1" applyBorder="1" applyAlignment="1">
      <alignment horizontal="center" vertical="top"/>
    </xf>
    <xf numFmtId="0" fontId="25" fillId="24" borderId="18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 wrapText="1"/>
    </xf>
    <xf numFmtId="0" fontId="25" fillId="24" borderId="19" xfId="0" applyFont="1" applyFill="1" applyBorder="1" applyAlignment="1">
      <alignment horizontal="center" vertical="top"/>
    </xf>
    <xf numFmtId="0" fontId="34" fillId="24" borderId="14" xfId="0" applyFont="1" applyFill="1" applyBorder="1" applyAlignment="1">
      <alignment horizontal="center" vertical="top"/>
    </xf>
    <xf numFmtId="0" fontId="25" fillId="24" borderId="20" xfId="0" applyFont="1" applyFill="1" applyBorder="1" applyAlignment="1">
      <alignment horizontal="center" vertical="top"/>
    </xf>
    <xf numFmtId="14" fontId="25" fillId="24" borderId="0" xfId="0" applyNumberFormat="1" applyFont="1" applyFill="1" applyAlignment="1">
      <alignment horizontal="center" vertical="top"/>
    </xf>
    <xf numFmtId="14" fontId="25" fillId="24" borderId="14" xfId="0" applyNumberFormat="1" applyFont="1" applyFill="1" applyBorder="1" applyAlignment="1">
      <alignment horizontal="center" vertical="top" wrapText="1"/>
    </xf>
    <xf numFmtId="1" fontId="25" fillId="24" borderId="14" xfId="0" applyNumberFormat="1" applyFont="1" applyFill="1" applyBorder="1" applyAlignment="1">
      <alignment horizontal="center" vertical="top"/>
    </xf>
    <xf numFmtId="0" fontId="26" fillId="24" borderId="14" xfId="53" applyFont="1" applyFill="1" applyBorder="1" applyAlignment="1">
      <alignment horizontal="center" vertical="top" wrapText="1"/>
      <protection/>
    </xf>
    <xf numFmtId="14" fontId="26" fillId="24" borderId="14" xfId="53" applyNumberFormat="1" applyFont="1" applyFill="1" applyBorder="1" applyAlignment="1">
      <alignment horizontal="center" vertical="top" wrapText="1"/>
      <protection/>
    </xf>
    <xf numFmtId="14" fontId="25" fillId="24" borderId="21" xfId="0" applyNumberFormat="1" applyFont="1" applyFill="1" applyBorder="1" applyAlignment="1">
      <alignment horizontal="center" vertical="top"/>
    </xf>
    <xf numFmtId="0" fontId="25" fillId="24" borderId="21" xfId="0" applyFont="1" applyFill="1" applyBorder="1" applyAlignment="1">
      <alignment horizontal="center" vertical="top" wrapText="1"/>
    </xf>
    <xf numFmtId="0" fontId="25" fillId="24" borderId="14" xfId="0" applyNumberFormat="1" applyFont="1" applyFill="1" applyBorder="1" applyAlignment="1">
      <alignment horizontal="center" vertical="top"/>
    </xf>
    <xf numFmtId="0" fontId="25" fillId="24" borderId="18" xfId="0" applyFont="1" applyFill="1" applyBorder="1" applyAlignment="1">
      <alignment horizontal="center" vertical="top" wrapText="1"/>
    </xf>
    <xf numFmtId="14" fontId="25" fillId="24" borderId="19" xfId="0" applyNumberFormat="1" applyFont="1" applyFill="1" applyBorder="1" applyAlignment="1">
      <alignment horizontal="center" vertical="top"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0" fontId="30" fillId="2" borderId="14" xfId="53" applyFont="1" applyFill="1" applyBorder="1" applyAlignment="1">
      <alignment horizontal="center" vertical="top" wrapText="1"/>
      <protection/>
    </xf>
    <xf numFmtId="0" fontId="31" fillId="0" borderId="14" xfId="0" applyFont="1" applyBorder="1" applyAlignment="1">
      <alignment/>
    </xf>
    <xf numFmtId="0" fontId="25" fillId="0" borderId="14" xfId="0" applyFont="1" applyFill="1" applyBorder="1" applyAlignment="1">
      <alignment horizontal="center" vertical="top"/>
    </xf>
    <xf numFmtId="14" fontId="25" fillId="0" borderId="14" xfId="0" applyNumberFormat="1" applyFont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center" vertical="top"/>
    </xf>
    <xf numFmtId="1" fontId="25" fillId="0" borderId="14" xfId="0" applyNumberFormat="1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14" fontId="25" fillId="0" borderId="14" xfId="0" applyNumberFormat="1" applyFont="1" applyFill="1" applyBorder="1" applyAlignment="1">
      <alignment horizontal="center" vertical="top"/>
    </xf>
    <xf numFmtId="1" fontId="25" fillId="0" borderId="14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4" fontId="25" fillId="0" borderId="0" xfId="0" applyNumberFormat="1" applyFont="1" applyAlignment="1">
      <alignment horizontal="center" vertical="top"/>
    </xf>
    <xf numFmtId="14" fontId="25" fillId="24" borderId="1" xfId="0" applyNumberFormat="1" applyFont="1" applyFill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 wrapText="1"/>
    </xf>
    <xf numFmtId="0" fontId="25" fillId="25" borderId="14" xfId="0" applyFont="1" applyFill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 wrapText="1"/>
    </xf>
    <xf numFmtId="1" fontId="25" fillId="0" borderId="16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33" fillId="0" borderId="0" xfId="53" applyFont="1" applyAlignment="1">
      <alignment horizontal="right"/>
      <protection/>
    </xf>
    <xf numFmtId="49" fontId="32" fillId="0" borderId="0" xfId="0" applyNumberFormat="1" applyFont="1" applyAlignment="1">
      <alignment horizontal="center"/>
    </xf>
    <xf numFmtId="175" fontId="32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175" fontId="21" fillId="0" borderId="0" xfId="0" applyNumberFormat="1" applyFont="1" applyAlignment="1">
      <alignment/>
    </xf>
    <xf numFmtId="0" fontId="26" fillId="24" borderId="19" xfId="53" applyFont="1" applyFill="1" applyBorder="1" applyAlignment="1">
      <alignment horizontal="center" vertical="top" wrapText="1"/>
      <protection/>
    </xf>
    <xf numFmtId="14" fontId="26" fillId="24" borderId="19" xfId="53" applyNumberFormat="1" applyFont="1" applyFill="1" applyBorder="1" applyAlignment="1">
      <alignment horizontal="center" vertical="top" wrapText="1"/>
      <protection/>
    </xf>
    <xf numFmtId="0" fontId="26" fillId="26" borderId="25" xfId="53" applyFont="1" applyFill="1" applyBorder="1" applyAlignment="1">
      <alignment horizontal="center" vertical="top" wrapText="1"/>
      <protection/>
    </xf>
    <xf numFmtId="0" fontId="26" fillId="26" borderId="26" xfId="53" applyFont="1" applyFill="1" applyBorder="1" applyAlignment="1">
      <alignment horizontal="center" vertical="top" wrapText="1"/>
      <protection/>
    </xf>
    <xf numFmtId="0" fontId="25" fillId="0" borderId="27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28">
      <selection activeCell="C44" sqref="C44"/>
    </sheetView>
  </sheetViews>
  <sheetFormatPr defaultColWidth="9.00390625" defaultRowHeight="12.75"/>
  <cols>
    <col min="1" max="1" width="5.75390625" style="39" customWidth="1"/>
    <col min="2" max="2" width="10.75390625" style="39" customWidth="1"/>
    <col min="3" max="3" width="10.625" style="39" customWidth="1"/>
    <col min="4" max="4" width="11.00390625" style="39" customWidth="1"/>
    <col min="5" max="5" width="9.125" style="39" customWidth="1"/>
    <col min="6" max="6" width="58.25390625" style="39" customWidth="1"/>
    <col min="7" max="7" width="5.875" style="39" customWidth="1"/>
    <col min="8" max="9" width="6.375" style="39" customWidth="1"/>
    <col min="10" max="10" width="4.875" style="39" customWidth="1"/>
    <col min="11" max="16384" width="9.125" style="39" customWidth="1"/>
  </cols>
  <sheetData>
    <row r="1" spans="2:3" s="9" customFormat="1" ht="18.75">
      <c r="B1" s="10" t="s">
        <v>10</v>
      </c>
      <c r="C1" s="9" t="s">
        <v>15</v>
      </c>
    </row>
    <row r="2" spans="2:3" s="9" customFormat="1" ht="18.75">
      <c r="B2" s="10" t="s">
        <v>8</v>
      </c>
      <c r="C2" s="11" t="s">
        <v>18</v>
      </c>
    </row>
    <row r="3" spans="2:3" s="9" customFormat="1" ht="18.75">
      <c r="B3" s="10" t="s">
        <v>9</v>
      </c>
      <c r="C3" s="79" t="s">
        <v>188</v>
      </c>
    </row>
    <row r="4" spans="2:3" s="9" customFormat="1" ht="18.75">
      <c r="B4" s="10" t="s">
        <v>11</v>
      </c>
      <c r="C4" s="80">
        <v>41913</v>
      </c>
    </row>
    <row r="7" spans="1:10" s="41" customFormat="1" ht="72">
      <c r="A7" s="13" t="s">
        <v>14</v>
      </c>
      <c r="B7" s="40" t="s">
        <v>0</v>
      </c>
      <c r="C7" s="14" t="s">
        <v>1</v>
      </c>
      <c r="D7" s="40" t="s">
        <v>2</v>
      </c>
      <c r="E7" s="40" t="s">
        <v>3</v>
      </c>
      <c r="F7" s="40" t="s">
        <v>7</v>
      </c>
      <c r="G7" s="40" t="s">
        <v>5</v>
      </c>
      <c r="H7" s="40" t="s">
        <v>17</v>
      </c>
      <c r="I7" s="40" t="s">
        <v>6</v>
      </c>
      <c r="J7" s="40" t="s">
        <v>16</v>
      </c>
    </row>
    <row r="8" spans="1:10" s="21" customFormat="1" ht="42.75" customHeight="1">
      <c r="A8" s="16">
        <v>1</v>
      </c>
      <c r="B8" s="42" t="s">
        <v>131</v>
      </c>
      <c r="C8" s="42" t="s">
        <v>37</v>
      </c>
      <c r="D8" s="42" t="s">
        <v>89</v>
      </c>
      <c r="E8" s="43">
        <v>37106</v>
      </c>
      <c r="F8" s="44" t="s">
        <v>179</v>
      </c>
      <c r="G8" s="45">
        <v>7</v>
      </c>
      <c r="H8" s="46" t="s">
        <v>72</v>
      </c>
      <c r="I8" s="45">
        <v>36</v>
      </c>
      <c r="J8" s="45">
        <v>97</v>
      </c>
    </row>
    <row r="9" spans="1:10" s="21" customFormat="1" ht="41.25" customHeight="1">
      <c r="A9" s="16">
        <v>2</v>
      </c>
      <c r="B9" s="47" t="s">
        <v>145</v>
      </c>
      <c r="C9" s="47" t="s">
        <v>30</v>
      </c>
      <c r="D9" s="48" t="s">
        <v>146</v>
      </c>
      <c r="E9" s="43">
        <v>36901</v>
      </c>
      <c r="F9" s="44" t="s">
        <v>180</v>
      </c>
      <c r="G9" s="45">
        <v>7</v>
      </c>
      <c r="H9" s="46" t="s">
        <v>72</v>
      </c>
      <c r="I9" s="45">
        <v>34</v>
      </c>
      <c r="J9" s="45">
        <v>92</v>
      </c>
    </row>
    <row r="10" spans="1:10" s="21" customFormat="1" ht="36.75" customHeight="1">
      <c r="A10" s="16">
        <v>3</v>
      </c>
      <c r="B10" s="42" t="s">
        <v>136</v>
      </c>
      <c r="C10" s="42" t="s">
        <v>137</v>
      </c>
      <c r="D10" s="42" t="s">
        <v>138</v>
      </c>
      <c r="E10" s="43">
        <v>36918</v>
      </c>
      <c r="F10" s="44" t="s">
        <v>181</v>
      </c>
      <c r="G10" s="42">
        <v>8</v>
      </c>
      <c r="H10" s="45" t="s">
        <v>72</v>
      </c>
      <c r="I10" s="45">
        <v>26</v>
      </c>
      <c r="J10" s="49">
        <v>70</v>
      </c>
    </row>
    <row r="11" spans="1:10" s="21" customFormat="1" ht="30" customHeight="1">
      <c r="A11" s="16">
        <v>4</v>
      </c>
      <c r="B11" s="50" t="s">
        <v>79</v>
      </c>
      <c r="C11" s="50" t="s">
        <v>80</v>
      </c>
      <c r="D11" s="51" t="s">
        <v>81</v>
      </c>
      <c r="E11" s="52">
        <v>36068</v>
      </c>
      <c r="F11" s="53" t="s">
        <v>61</v>
      </c>
      <c r="G11" s="54">
        <v>10</v>
      </c>
      <c r="H11" s="54" t="s">
        <v>72</v>
      </c>
      <c r="I11" s="55">
        <v>25</v>
      </c>
      <c r="J11" s="54">
        <v>63</v>
      </c>
    </row>
    <row r="12" spans="1:10" s="58" customFormat="1" ht="39.75" customHeight="1">
      <c r="A12" s="16">
        <v>5</v>
      </c>
      <c r="B12" s="42" t="s">
        <v>139</v>
      </c>
      <c r="C12" s="42" t="s">
        <v>118</v>
      </c>
      <c r="D12" s="42" t="s">
        <v>54</v>
      </c>
      <c r="E12" s="56">
        <v>36880</v>
      </c>
      <c r="F12" s="44" t="s">
        <v>182</v>
      </c>
      <c r="G12" s="42">
        <v>8</v>
      </c>
      <c r="H12" s="42" t="s">
        <v>72</v>
      </c>
      <c r="I12" s="42">
        <v>25</v>
      </c>
      <c r="J12" s="57">
        <v>68</v>
      </c>
    </row>
    <row r="13" spans="1:10" s="58" customFormat="1" ht="30.75" customHeight="1">
      <c r="A13" s="16">
        <v>6</v>
      </c>
      <c r="B13" s="45" t="s">
        <v>82</v>
      </c>
      <c r="C13" s="45" t="s">
        <v>83</v>
      </c>
      <c r="D13" s="45" t="s">
        <v>84</v>
      </c>
      <c r="E13" s="59">
        <v>35576</v>
      </c>
      <c r="F13" s="44" t="s">
        <v>61</v>
      </c>
      <c r="G13" s="42">
        <v>11</v>
      </c>
      <c r="H13" s="45" t="s">
        <v>72</v>
      </c>
      <c r="I13" s="45">
        <v>25</v>
      </c>
      <c r="J13" s="45">
        <v>63</v>
      </c>
    </row>
    <row r="14" spans="1:10" s="21" customFormat="1" ht="32.25" customHeight="1">
      <c r="A14" s="16">
        <v>7</v>
      </c>
      <c r="B14" s="16" t="s">
        <v>120</v>
      </c>
      <c r="C14" s="16" t="s">
        <v>30</v>
      </c>
      <c r="D14" s="16" t="s">
        <v>88</v>
      </c>
      <c r="E14" s="60">
        <v>37147</v>
      </c>
      <c r="F14" s="18" t="s">
        <v>112</v>
      </c>
      <c r="G14" s="16">
        <v>7</v>
      </c>
      <c r="H14" s="16" t="s">
        <v>72</v>
      </c>
      <c r="I14" s="16">
        <v>22</v>
      </c>
      <c r="J14" s="16">
        <v>59</v>
      </c>
    </row>
    <row r="15" spans="1:10" s="58" customFormat="1" ht="30.75" customHeight="1">
      <c r="A15" s="16">
        <v>8</v>
      </c>
      <c r="B15" s="45" t="s">
        <v>44</v>
      </c>
      <c r="C15" s="45" t="s">
        <v>45</v>
      </c>
      <c r="D15" s="45" t="s">
        <v>46</v>
      </c>
      <c r="E15" s="45" t="s">
        <v>47</v>
      </c>
      <c r="F15" s="55" t="s">
        <v>23</v>
      </c>
      <c r="G15" s="45">
        <v>9</v>
      </c>
      <c r="H15" s="61" t="s">
        <v>72</v>
      </c>
      <c r="I15" s="45">
        <v>21</v>
      </c>
      <c r="J15" s="45">
        <v>53</v>
      </c>
    </row>
    <row r="16" spans="1:10" s="21" customFormat="1" ht="32.25" customHeight="1">
      <c r="A16" s="16">
        <v>9</v>
      </c>
      <c r="B16" s="62" t="s">
        <v>95</v>
      </c>
      <c r="C16" s="45" t="s">
        <v>96</v>
      </c>
      <c r="D16" s="45" t="s">
        <v>29</v>
      </c>
      <c r="E16" s="52">
        <v>37323</v>
      </c>
      <c r="F16" s="44" t="s">
        <v>85</v>
      </c>
      <c r="G16" s="45">
        <v>7</v>
      </c>
      <c r="H16" s="45" t="s">
        <v>72</v>
      </c>
      <c r="I16" s="63">
        <v>21</v>
      </c>
      <c r="J16" s="49">
        <f>(I16*100)/27</f>
        <v>77.77777777777777</v>
      </c>
    </row>
    <row r="17" spans="1:10" s="58" customFormat="1" ht="29.25" customHeight="1">
      <c r="A17" s="16">
        <v>10</v>
      </c>
      <c r="B17" s="45" t="s">
        <v>74</v>
      </c>
      <c r="C17" s="45" t="s">
        <v>75</v>
      </c>
      <c r="D17" s="45" t="s">
        <v>31</v>
      </c>
      <c r="E17" s="43">
        <v>36753</v>
      </c>
      <c r="F17" s="31" t="s">
        <v>61</v>
      </c>
      <c r="G17" s="45">
        <v>8</v>
      </c>
      <c r="H17" s="45" t="s">
        <v>72</v>
      </c>
      <c r="I17" s="45">
        <v>21</v>
      </c>
      <c r="J17" s="45">
        <v>57</v>
      </c>
    </row>
    <row r="18" spans="1:10" s="58" customFormat="1" ht="33" customHeight="1">
      <c r="A18" s="16">
        <v>11</v>
      </c>
      <c r="B18" s="55" t="s">
        <v>105</v>
      </c>
      <c r="C18" s="45" t="s">
        <v>68</v>
      </c>
      <c r="D18" s="64" t="s">
        <v>66</v>
      </c>
      <c r="E18" s="52">
        <v>36062</v>
      </c>
      <c r="F18" s="65" t="s">
        <v>85</v>
      </c>
      <c r="G18" s="45">
        <v>10</v>
      </c>
      <c r="H18" s="50" t="s">
        <v>72</v>
      </c>
      <c r="I18" s="45">
        <v>20</v>
      </c>
      <c r="J18" s="45">
        <f>(I18*100)/40</f>
        <v>50</v>
      </c>
    </row>
    <row r="19" spans="1:10" s="86" customFormat="1" ht="31.5" customHeight="1">
      <c r="A19" s="16">
        <v>12</v>
      </c>
      <c r="B19" s="85" t="s">
        <v>106</v>
      </c>
      <c r="C19" s="45" t="s">
        <v>107</v>
      </c>
      <c r="D19" s="64" t="s">
        <v>46</v>
      </c>
      <c r="E19" s="52">
        <v>35937</v>
      </c>
      <c r="F19" s="65" t="s">
        <v>85</v>
      </c>
      <c r="G19" s="45">
        <v>10</v>
      </c>
      <c r="H19" s="45" t="s">
        <v>72</v>
      </c>
      <c r="I19" s="45">
        <v>20</v>
      </c>
      <c r="J19" s="45">
        <f>(I19*100)/40</f>
        <v>50</v>
      </c>
    </row>
    <row r="20" spans="1:10" s="58" customFormat="1" ht="29.25" customHeight="1">
      <c r="A20" s="16">
        <v>13</v>
      </c>
      <c r="B20" s="81" t="s">
        <v>70</v>
      </c>
      <c r="C20" s="81" t="s">
        <v>71</v>
      </c>
      <c r="D20" s="81" t="s">
        <v>52</v>
      </c>
      <c r="E20" s="82">
        <v>36985</v>
      </c>
      <c r="F20" s="81" t="s">
        <v>61</v>
      </c>
      <c r="G20" s="81">
        <v>7</v>
      </c>
      <c r="H20" s="83" t="s">
        <v>72</v>
      </c>
      <c r="I20" s="81">
        <v>20</v>
      </c>
      <c r="J20" s="84">
        <v>54</v>
      </c>
    </row>
    <row r="21" spans="1:10" s="58" customFormat="1" ht="29.25" customHeight="1">
      <c r="A21" s="16">
        <v>14</v>
      </c>
      <c r="B21" s="44" t="s">
        <v>108</v>
      </c>
      <c r="C21" s="42" t="s">
        <v>109</v>
      </c>
      <c r="D21" s="45" t="s">
        <v>56</v>
      </c>
      <c r="E21" s="43">
        <v>36126</v>
      </c>
      <c r="F21" s="44" t="s">
        <v>85</v>
      </c>
      <c r="G21" s="45">
        <v>10</v>
      </c>
      <c r="H21" s="45" t="s">
        <v>72</v>
      </c>
      <c r="I21" s="45">
        <v>20</v>
      </c>
      <c r="J21" s="45">
        <f>(I21*100)/40</f>
        <v>50</v>
      </c>
    </row>
    <row r="22" spans="1:10" s="58" customFormat="1" ht="40.5" customHeight="1">
      <c r="A22" s="16">
        <v>15</v>
      </c>
      <c r="B22" s="42" t="s">
        <v>159</v>
      </c>
      <c r="C22" s="42" t="s">
        <v>133</v>
      </c>
      <c r="D22" s="42" t="s">
        <v>84</v>
      </c>
      <c r="E22" s="56">
        <v>37073</v>
      </c>
      <c r="F22" s="44" t="s">
        <v>153</v>
      </c>
      <c r="G22" s="45">
        <v>7</v>
      </c>
      <c r="H22" s="45" t="s">
        <v>72</v>
      </c>
      <c r="I22" s="45">
        <v>19</v>
      </c>
      <c r="J22" s="45">
        <v>51</v>
      </c>
    </row>
    <row r="23" spans="1:10" s="21" customFormat="1" ht="30.75" customHeight="1">
      <c r="A23" s="16">
        <v>16</v>
      </c>
      <c r="B23" s="55" t="s">
        <v>102</v>
      </c>
      <c r="C23" s="45" t="s">
        <v>83</v>
      </c>
      <c r="D23" s="45" t="s">
        <v>54</v>
      </c>
      <c r="E23" s="52">
        <v>36680</v>
      </c>
      <c r="F23" s="44" t="s">
        <v>85</v>
      </c>
      <c r="G23" s="45">
        <v>8</v>
      </c>
      <c r="H23" s="45" t="s">
        <v>72</v>
      </c>
      <c r="I23" s="63">
        <v>17</v>
      </c>
      <c r="J23" s="49">
        <f>(I23*100)/27</f>
        <v>62.96296296296296</v>
      </c>
    </row>
    <row r="24" spans="1:10" s="58" customFormat="1" ht="30.75" customHeight="1">
      <c r="A24" s="16">
        <v>17</v>
      </c>
      <c r="B24" s="55" t="s">
        <v>97</v>
      </c>
      <c r="C24" s="45" t="s">
        <v>51</v>
      </c>
      <c r="D24" s="45" t="s">
        <v>98</v>
      </c>
      <c r="E24" s="52">
        <v>36941</v>
      </c>
      <c r="F24" s="44" t="s">
        <v>85</v>
      </c>
      <c r="G24" s="45">
        <v>7</v>
      </c>
      <c r="H24" s="64" t="s">
        <v>72</v>
      </c>
      <c r="I24" s="63">
        <v>16</v>
      </c>
      <c r="J24" s="66">
        <f>(I24*100)/27</f>
        <v>59.25925925925926</v>
      </c>
    </row>
    <row r="25" spans="1:10" s="58" customFormat="1" ht="39.75" customHeight="1">
      <c r="A25" s="16">
        <v>18</v>
      </c>
      <c r="B25" s="16" t="s">
        <v>141</v>
      </c>
      <c r="C25" s="16" t="s">
        <v>48</v>
      </c>
      <c r="D25" s="23" t="s">
        <v>73</v>
      </c>
      <c r="E25" s="17">
        <v>37575</v>
      </c>
      <c r="F25" s="24" t="s">
        <v>183</v>
      </c>
      <c r="G25" s="16">
        <v>6</v>
      </c>
      <c r="H25" s="16" t="s">
        <v>166</v>
      </c>
      <c r="I25" s="25">
        <v>15</v>
      </c>
      <c r="J25" s="16">
        <v>87</v>
      </c>
    </row>
    <row r="26" spans="1:10" s="58" customFormat="1" ht="29.25" customHeight="1">
      <c r="A26" s="16">
        <v>19</v>
      </c>
      <c r="B26" s="16" t="s">
        <v>19</v>
      </c>
      <c r="C26" s="16" t="s">
        <v>20</v>
      </c>
      <c r="D26" s="16" t="s">
        <v>21</v>
      </c>
      <c r="E26" s="16" t="s">
        <v>22</v>
      </c>
      <c r="F26" s="18" t="s">
        <v>23</v>
      </c>
      <c r="G26" s="16">
        <v>5</v>
      </c>
      <c r="H26" s="23" t="s">
        <v>72</v>
      </c>
      <c r="I26" s="18">
        <v>15</v>
      </c>
      <c r="J26" s="20">
        <v>99</v>
      </c>
    </row>
    <row r="27" spans="1:10" s="68" customFormat="1" ht="29.25" customHeight="1">
      <c r="A27" s="16">
        <v>20</v>
      </c>
      <c r="B27" s="45" t="s">
        <v>36</v>
      </c>
      <c r="C27" s="45" t="s">
        <v>37</v>
      </c>
      <c r="D27" s="45" t="s">
        <v>21</v>
      </c>
      <c r="E27" s="67" t="s">
        <v>38</v>
      </c>
      <c r="F27" s="55" t="s">
        <v>23</v>
      </c>
      <c r="G27" s="45">
        <v>6</v>
      </c>
      <c r="H27" s="45" t="s">
        <v>72</v>
      </c>
      <c r="I27" s="45">
        <v>14</v>
      </c>
      <c r="J27" s="45">
        <v>93</v>
      </c>
    </row>
    <row r="28" spans="1:10" s="58" customFormat="1" ht="33" customHeight="1">
      <c r="A28" s="16">
        <v>21</v>
      </c>
      <c r="B28" s="55" t="s">
        <v>103</v>
      </c>
      <c r="C28" s="45" t="s">
        <v>100</v>
      </c>
      <c r="D28" s="45" t="s">
        <v>66</v>
      </c>
      <c r="E28" s="52">
        <v>36872</v>
      </c>
      <c r="F28" s="44" t="s">
        <v>85</v>
      </c>
      <c r="G28" s="45">
        <v>8</v>
      </c>
      <c r="H28" s="45" t="s">
        <v>72</v>
      </c>
      <c r="I28" s="63">
        <v>14</v>
      </c>
      <c r="J28" s="49">
        <f>(I28*100)/27</f>
        <v>51.851851851851855</v>
      </c>
    </row>
    <row r="29" spans="1:10" s="21" customFormat="1" ht="31.5" customHeight="1">
      <c r="A29" s="16">
        <v>22</v>
      </c>
      <c r="B29" s="16" t="s">
        <v>110</v>
      </c>
      <c r="C29" s="16" t="s">
        <v>111</v>
      </c>
      <c r="D29" s="16" t="s">
        <v>81</v>
      </c>
      <c r="E29" s="29">
        <v>37911</v>
      </c>
      <c r="F29" s="18" t="s">
        <v>112</v>
      </c>
      <c r="G29" s="16">
        <v>5</v>
      </c>
      <c r="H29" s="16" t="s">
        <v>72</v>
      </c>
      <c r="I29" s="16">
        <v>14</v>
      </c>
      <c r="J29" s="16">
        <v>93</v>
      </c>
    </row>
    <row r="30" spans="1:10" s="21" customFormat="1" ht="30.75" customHeight="1">
      <c r="A30" s="16">
        <v>23</v>
      </c>
      <c r="B30" s="16" t="s">
        <v>115</v>
      </c>
      <c r="C30" s="16" t="s">
        <v>116</v>
      </c>
      <c r="D30" s="16" t="s">
        <v>94</v>
      </c>
      <c r="E30" s="17">
        <v>37306</v>
      </c>
      <c r="F30" s="18" t="s">
        <v>112</v>
      </c>
      <c r="G30" s="16">
        <v>6</v>
      </c>
      <c r="H30" s="16" t="s">
        <v>72</v>
      </c>
      <c r="I30" s="16">
        <v>12</v>
      </c>
      <c r="J30" s="16">
        <v>80</v>
      </c>
    </row>
    <row r="31" spans="1:10" s="58" customFormat="1" ht="37.5" customHeight="1">
      <c r="A31" s="16">
        <v>24</v>
      </c>
      <c r="B31" s="16" t="s">
        <v>57</v>
      </c>
      <c r="C31" s="16" t="s">
        <v>58</v>
      </c>
      <c r="D31" s="16" t="s">
        <v>59</v>
      </c>
      <c r="E31" s="17">
        <v>37790</v>
      </c>
      <c r="F31" s="18" t="s">
        <v>60</v>
      </c>
      <c r="G31" s="16">
        <v>5</v>
      </c>
      <c r="H31" s="16" t="s">
        <v>72</v>
      </c>
      <c r="I31" s="16">
        <v>12</v>
      </c>
      <c r="J31" s="16">
        <v>80</v>
      </c>
    </row>
    <row r="32" spans="1:10" s="58" customFormat="1" ht="32.25" customHeight="1">
      <c r="A32" s="16">
        <v>25</v>
      </c>
      <c r="B32" s="45" t="s">
        <v>39</v>
      </c>
      <c r="C32" s="45" t="s">
        <v>40</v>
      </c>
      <c r="D32" s="45" t="s">
        <v>41</v>
      </c>
      <c r="E32" s="45" t="s">
        <v>42</v>
      </c>
      <c r="F32" s="55" t="s">
        <v>23</v>
      </c>
      <c r="G32" s="45">
        <v>6</v>
      </c>
      <c r="H32" s="64" t="s">
        <v>72</v>
      </c>
      <c r="I32" s="69">
        <v>12</v>
      </c>
      <c r="J32" s="46">
        <v>80</v>
      </c>
    </row>
    <row r="33" spans="1:10" s="58" customFormat="1" ht="36.75" customHeight="1">
      <c r="A33" s="16">
        <v>26</v>
      </c>
      <c r="B33" s="16" t="s">
        <v>62</v>
      </c>
      <c r="C33" s="16" t="s">
        <v>63</v>
      </c>
      <c r="D33" s="16" t="s">
        <v>64</v>
      </c>
      <c r="E33" s="17">
        <v>37741</v>
      </c>
      <c r="F33" s="18" t="s">
        <v>60</v>
      </c>
      <c r="G33" s="16">
        <v>5</v>
      </c>
      <c r="H33" s="23" t="s">
        <v>72</v>
      </c>
      <c r="I33" s="16">
        <v>12</v>
      </c>
      <c r="J33" s="20">
        <v>80</v>
      </c>
    </row>
    <row r="34" spans="1:14" s="58" customFormat="1" ht="29.25" customHeight="1">
      <c r="A34" s="16">
        <v>27</v>
      </c>
      <c r="B34" s="16" t="s">
        <v>160</v>
      </c>
      <c r="C34" s="16" t="s">
        <v>135</v>
      </c>
      <c r="D34" s="16" t="s">
        <v>64</v>
      </c>
      <c r="E34" s="17">
        <v>37821</v>
      </c>
      <c r="F34" s="18" t="s">
        <v>161</v>
      </c>
      <c r="G34" s="16">
        <v>5</v>
      </c>
      <c r="H34" s="16" t="s">
        <v>72</v>
      </c>
      <c r="I34" s="16">
        <v>11</v>
      </c>
      <c r="J34" s="35">
        <v>72</v>
      </c>
      <c r="K34" s="68"/>
      <c r="L34" s="68"/>
      <c r="M34" s="68"/>
      <c r="N34" s="68"/>
    </row>
    <row r="35" spans="1:10" s="58" customFormat="1" ht="31.5" customHeight="1">
      <c r="A35" s="16">
        <v>28</v>
      </c>
      <c r="B35" s="16" t="s">
        <v>24</v>
      </c>
      <c r="C35" s="16" t="s">
        <v>25</v>
      </c>
      <c r="D35" s="16" t="s">
        <v>26</v>
      </c>
      <c r="E35" s="16" t="s">
        <v>27</v>
      </c>
      <c r="F35" s="18" t="s">
        <v>23</v>
      </c>
      <c r="G35" s="16">
        <v>5</v>
      </c>
      <c r="H35" s="16" t="s">
        <v>72</v>
      </c>
      <c r="I35" s="18">
        <v>11</v>
      </c>
      <c r="J35" s="16">
        <v>73</v>
      </c>
    </row>
    <row r="36" spans="1:10" s="21" customFormat="1" ht="32.25" customHeight="1">
      <c r="A36" s="16">
        <v>29</v>
      </c>
      <c r="B36" s="16" t="s">
        <v>117</v>
      </c>
      <c r="C36" s="70" t="s">
        <v>104</v>
      </c>
      <c r="D36" s="70" t="s">
        <v>81</v>
      </c>
      <c r="E36" s="33">
        <v>37494</v>
      </c>
      <c r="F36" s="34" t="s">
        <v>112</v>
      </c>
      <c r="G36" s="70">
        <v>6</v>
      </c>
      <c r="H36" s="22" t="s">
        <v>72</v>
      </c>
      <c r="I36" s="70">
        <v>11</v>
      </c>
      <c r="J36" s="16">
        <v>73</v>
      </c>
    </row>
    <row r="37" spans="1:10" s="58" customFormat="1" ht="42.75" customHeight="1">
      <c r="A37" s="16">
        <v>30</v>
      </c>
      <c r="B37" s="25" t="s">
        <v>167</v>
      </c>
      <c r="C37" s="20" t="s">
        <v>87</v>
      </c>
      <c r="D37" s="23" t="s">
        <v>86</v>
      </c>
      <c r="E37" s="17">
        <v>37483</v>
      </c>
      <c r="F37" s="24" t="s">
        <v>184</v>
      </c>
      <c r="G37" s="16">
        <v>6</v>
      </c>
      <c r="H37" s="16" t="s">
        <v>72</v>
      </c>
      <c r="I37" s="16">
        <v>10</v>
      </c>
      <c r="J37" s="35">
        <v>67</v>
      </c>
    </row>
    <row r="38" spans="1:10" s="58" customFormat="1" ht="41.25" customHeight="1">
      <c r="A38" s="16">
        <v>31</v>
      </c>
      <c r="B38" s="42" t="s">
        <v>126</v>
      </c>
      <c r="C38" s="42" t="s">
        <v>127</v>
      </c>
      <c r="D38" s="42" t="s">
        <v>86</v>
      </c>
      <c r="E38" s="56">
        <v>38008</v>
      </c>
      <c r="F38" s="44" t="s">
        <v>189</v>
      </c>
      <c r="G38" s="45">
        <v>5</v>
      </c>
      <c r="H38" s="45" t="s">
        <v>72</v>
      </c>
      <c r="I38" s="45">
        <v>10</v>
      </c>
      <c r="J38" s="45">
        <v>67</v>
      </c>
    </row>
    <row r="39" spans="1:10" s="58" customFormat="1" ht="40.5" customHeight="1">
      <c r="A39" s="16">
        <v>32</v>
      </c>
      <c r="B39" s="42" t="s">
        <v>128</v>
      </c>
      <c r="C39" s="71" t="s">
        <v>129</v>
      </c>
      <c r="D39" s="72" t="s">
        <v>64</v>
      </c>
      <c r="E39" s="43">
        <v>37750</v>
      </c>
      <c r="F39" s="65" t="s">
        <v>189</v>
      </c>
      <c r="G39" s="45">
        <v>5</v>
      </c>
      <c r="H39" s="45" t="s">
        <v>72</v>
      </c>
      <c r="I39" s="45">
        <v>10</v>
      </c>
      <c r="J39" s="45">
        <v>67</v>
      </c>
    </row>
    <row r="40" spans="1:10" s="58" customFormat="1" ht="37.5" customHeight="1">
      <c r="A40" s="16">
        <v>33</v>
      </c>
      <c r="B40" s="45" t="s">
        <v>164</v>
      </c>
      <c r="C40" s="46" t="s">
        <v>165</v>
      </c>
      <c r="D40" s="64" t="s">
        <v>26</v>
      </c>
      <c r="E40" s="43">
        <v>37777</v>
      </c>
      <c r="F40" s="65" t="s">
        <v>184</v>
      </c>
      <c r="G40" s="45">
        <v>5</v>
      </c>
      <c r="H40" s="45" t="s">
        <v>166</v>
      </c>
      <c r="I40" s="45">
        <v>10</v>
      </c>
      <c r="J40" s="73">
        <v>67</v>
      </c>
    </row>
    <row r="41" spans="1:10" s="58" customFormat="1" ht="33" customHeight="1">
      <c r="A41" s="16">
        <v>34</v>
      </c>
      <c r="B41" s="55" t="s">
        <v>92</v>
      </c>
      <c r="C41" s="45" t="s">
        <v>71</v>
      </c>
      <c r="D41" s="45" t="s">
        <v>93</v>
      </c>
      <c r="E41" s="52">
        <v>37490</v>
      </c>
      <c r="F41" s="44" t="s">
        <v>85</v>
      </c>
      <c r="G41" s="44">
        <v>6</v>
      </c>
      <c r="H41" s="45" t="s">
        <v>72</v>
      </c>
      <c r="I41" s="55">
        <v>9</v>
      </c>
      <c r="J41" s="49">
        <f>(I41*100)/15</f>
        <v>60</v>
      </c>
    </row>
    <row r="42" spans="1:10" s="58" customFormat="1" ht="44.25" customHeight="1">
      <c r="A42" s="16">
        <v>35</v>
      </c>
      <c r="B42" s="72" t="s">
        <v>156</v>
      </c>
      <c r="C42" s="42" t="s">
        <v>50</v>
      </c>
      <c r="D42" s="42" t="s">
        <v>73</v>
      </c>
      <c r="E42" s="43">
        <v>37358</v>
      </c>
      <c r="F42" s="44" t="s">
        <v>153</v>
      </c>
      <c r="G42" s="55">
        <v>6</v>
      </c>
      <c r="H42" s="45" t="s">
        <v>72</v>
      </c>
      <c r="I42" s="55">
        <v>9</v>
      </c>
      <c r="J42" s="55">
        <v>60</v>
      </c>
    </row>
    <row r="43" spans="1:10" s="21" customFormat="1" ht="12">
      <c r="A43" s="74"/>
      <c r="B43" s="39"/>
      <c r="C43" s="39"/>
      <c r="D43" s="39"/>
      <c r="E43" s="39"/>
      <c r="F43" s="39"/>
      <c r="G43" s="39"/>
      <c r="H43" s="39"/>
      <c r="I43" s="39"/>
      <c r="J43" s="39"/>
    </row>
    <row r="72" ht="12">
      <c r="A72" s="21"/>
    </row>
  </sheetData>
  <sheetProtection/>
  <dataValidations count="2">
    <dataValidation type="list" allowBlank="1" showInputMessage="1" showErrorMessage="1" sqref="H42:J42 H41 H38:I38 H30:J30 H29 H27:J27 J26 J24 H24 H26 H34:J34 H32:H33 J32:J33 H35:H36 H16:J19 H20 J8:J9 H8:H10 I10:J10 H15 H11:J14 J15 H22:J22">
      <formula1>t_type</formula1>
    </dataValidation>
    <dataValidation type="list" allowBlank="1" showInputMessage="1" showErrorMessage="1" sqref="G41:G42 G26:G27 G24 G29:G30 G32:G35 G38 G18:G19 G22 G16 G9:G14">
      <formula1>t_class</formula1>
    </dataValidation>
  </dataValidations>
  <printOptions/>
  <pageMargins left="0.34" right="0.16" top="0.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7" sqref="A7:A29"/>
    </sheetView>
  </sheetViews>
  <sheetFormatPr defaultColWidth="9.00390625" defaultRowHeight="12.75"/>
  <cols>
    <col min="1" max="1" width="5.25390625" style="39" customWidth="1"/>
    <col min="2" max="2" width="11.00390625" style="39" customWidth="1"/>
    <col min="3" max="3" width="9.625" style="39" customWidth="1"/>
    <col min="4" max="4" width="10.75390625" style="39" customWidth="1"/>
    <col min="5" max="5" width="12.875" style="39" customWidth="1"/>
    <col min="6" max="6" width="50.25390625" style="39" customWidth="1"/>
    <col min="7" max="7" width="9.25390625" style="39" customWidth="1"/>
    <col min="8" max="8" width="9.875" style="39" customWidth="1"/>
    <col min="9" max="9" width="9.25390625" style="39" customWidth="1"/>
    <col min="10" max="10" width="8.125" style="39" customWidth="1"/>
    <col min="11" max="11" width="0.2421875" style="39" customWidth="1"/>
    <col min="12" max="16384" width="9.125" style="39" customWidth="1"/>
  </cols>
  <sheetData>
    <row r="1" spans="2:3" s="75" customFormat="1" ht="15.75">
      <c r="B1" s="76" t="s">
        <v>10</v>
      </c>
      <c r="C1" s="75" t="s">
        <v>15</v>
      </c>
    </row>
    <row r="2" spans="2:3" s="75" customFormat="1" ht="15.75">
      <c r="B2" s="76" t="s">
        <v>8</v>
      </c>
      <c r="C2" s="12" t="s">
        <v>18</v>
      </c>
    </row>
    <row r="3" spans="2:3" s="75" customFormat="1" ht="15.75">
      <c r="B3" s="76" t="s">
        <v>9</v>
      </c>
      <c r="C3" s="77" t="s">
        <v>188</v>
      </c>
    </row>
    <row r="4" spans="2:3" s="75" customFormat="1" ht="15.75">
      <c r="B4" s="76" t="s">
        <v>11</v>
      </c>
      <c r="C4" s="78">
        <v>41913</v>
      </c>
    </row>
    <row r="6" spans="1:10" s="15" customFormat="1" ht="48">
      <c r="A6" s="13" t="s">
        <v>14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7</v>
      </c>
      <c r="G6" s="14" t="s">
        <v>5</v>
      </c>
      <c r="H6" s="14" t="s">
        <v>17</v>
      </c>
      <c r="I6" s="14" t="s">
        <v>6</v>
      </c>
      <c r="J6" s="14" t="s">
        <v>16</v>
      </c>
    </row>
    <row r="7" spans="1:10" s="21" customFormat="1" ht="39" customHeight="1">
      <c r="A7" s="16">
        <v>1</v>
      </c>
      <c r="B7" s="16" t="s">
        <v>149</v>
      </c>
      <c r="C7" s="16" t="s">
        <v>150</v>
      </c>
      <c r="D7" s="16" t="s">
        <v>142</v>
      </c>
      <c r="E7" s="17">
        <v>35406</v>
      </c>
      <c r="F7" s="18" t="s">
        <v>183</v>
      </c>
      <c r="G7" s="16">
        <v>11</v>
      </c>
      <c r="H7" s="19" t="s">
        <v>69</v>
      </c>
      <c r="I7" s="16">
        <v>40</v>
      </c>
      <c r="J7" s="20">
        <v>100</v>
      </c>
    </row>
    <row r="8" spans="1:10" s="21" customFormat="1" ht="42" customHeight="1">
      <c r="A8" s="16">
        <v>2</v>
      </c>
      <c r="B8" s="16" t="s">
        <v>76</v>
      </c>
      <c r="C8" s="16" t="s">
        <v>77</v>
      </c>
      <c r="D8" s="16" t="s">
        <v>78</v>
      </c>
      <c r="E8" s="17">
        <v>36027</v>
      </c>
      <c r="F8" s="18" t="s">
        <v>61</v>
      </c>
      <c r="G8" s="16">
        <v>10</v>
      </c>
      <c r="H8" s="22" t="s">
        <v>69</v>
      </c>
      <c r="I8" s="16">
        <v>40</v>
      </c>
      <c r="J8" s="16">
        <v>100</v>
      </c>
    </row>
    <row r="9" spans="1:10" s="21" customFormat="1" ht="40.5" customHeight="1">
      <c r="A9" s="16">
        <v>3</v>
      </c>
      <c r="B9" s="16" t="s">
        <v>143</v>
      </c>
      <c r="C9" s="16" t="s">
        <v>144</v>
      </c>
      <c r="D9" s="23" t="s">
        <v>54</v>
      </c>
      <c r="E9" s="17">
        <v>37160</v>
      </c>
      <c r="F9" s="24" t="s">
        <v>183</v>
      </c>
      <c r="G9" s="16">
        <v>7</v>
      </c>
      <c r="H9" s="16" t="s">
        <v>69</v>
      </c>
      <c r="I9" s="25">
        <v>37</v>
      </c>
      <c r="J9" s="16">
        <v>100</v>
      </c>
    </row>
    <row r="10" spans="1:10" s="21" customFormat="1" ht="33.75" customHeight="1">
      <c r="A10" s="16">
        <v>4</v>
      </c>
      <c r="B10" s="16" t="s">
        <v>132</v>
      </c>
      <c r="C10" s="16" t="s">
        <v>30</v>
      </c>
      <c r="D10" s="16" t="s">
        <v>26</v>
      </c>
      <c r="E10" s="17">
        <v>37169</v>
      </c>
      <c r="F10" s="18" t="s">
        <v>125</v>
      </c>
      <c r="G10" s="16">
        <v>7</v>
      </c>
      <c r="H10" s="16" t="s">
        <v>69</v>
      </c>
      <c r="I10" s="16">
        <v>36</v>
      </c>
      <c r="J10" s="16">
        <v>97</v>
      </c>
    </row>
    <row r="11" spans="1:10" s="21" customFormat="1" ht="39" customHeight="1">
      <c r="A11" s="16">
        <v>5</v>
      </c>
      <c r="B11" s="16" t="s">
        <v>53</v>
      </c>
      <c r="C11" s="16" t="s">
        <v>33</v>
      </c>
      <c r="D11" s="16" t="s">
        <v>54</v>
      </c>
      <c r="E11" s="16" t="s">
        <v>55</v>
      </c>
      <c r="F11" s="18" t="s">
        <v>23</v>
      </c>
      <c r="G11" s="26">
        <v>11</v>
      </c>
      <c r="H11" s="26" t="s">
        <v>69</v>
      </c>
      <c r="I11" s="16">
        <v>35</v>
      </c>
      <c r="J11" s="16">
        <v>87</v>
      </c>
    </row>
    <row r="12" spans="1:10" s="21" customFormat="1" ht="32.25" customHeight="1">
      <c r="A12" s="16">
        <v>6</v>
      </c>
      <c r="B12" s="16" t="s">
        <v>171</v>
      </c>
      <c r="C12" s="16" t="s">
        <v>172</v>
      </c>
      <c r="D12" s="16" t="s">
        <v>84</v>
      </c>
      <c r="E12" s="16" t="s">
        <v>173</v>
      </c>
      <c r="F12" s="18" t="s">
        <v>170</v>
      </c>
      <c r="G12" s="16">
        <v>8</v>
      </c>
      <c r="H12" s="16" t="s">
        <v>69</v>
      </c>
      <c r="I12" s="16">
        <v>34</v>
      </c>
      <c r="J12" s="16">
        <v>91</v>
      </c>
    </row>
    <row r="13" spans="1:10" s="21" customFormat="1" ht="41.25" customHeight="1">
      <c r="A13" s="16">
        <v>7</v>
      </c>
      <c r="B13" s="16" t="s">
        <v>124</v>
      </c>
      <c r="C13" s="16" t="s">
        <v>77</v>
      </c>
      <c r="D13" s="16" t="s">
        <v>93</v>
      </c>
      <c r="E13" s="29">
        <v>35840</v>
      </c>
      <c r="F13" s="18" t="s">
        <v>112</v>
      </c>
      <c r="G13" s="16">
        <v>10</v>
      </c>
      <c r="H13" s="16" t="s">
        <v>69</v>
      </c>
      <c r="I13" s="16">
        <v>25</v>
      </c>
      <c r="J13" s="16">
        <v>62.5</v>
      </c>
    </row>
    <row r="14" spans="1:10" s="21" customFormat="1" ht="33" customHeight="1">
      <c r="A14" s="16">
        <v>8</v>
      </c>
      <c r="B14" s="16" t="s">
        <v>174</v>
      </c>
      <c r="C14" s="27" t="s">
        <v>175</v>
      </c>
      <c r="D14" s="27" t="s">
        <v>52</v>
      </c>
      <c r="E14" s="28">
        <v>36274</v>
      </c>
      <c r="F14" s="18" t="s">
        <v>170</v>
      </c>
      <c r="G14" s="16">
        <v>9</v>
      </c>
      <c r="H14" s="16" t="s">
        <v>69</v>
      </c>
      <c r="I14" s="16">
        <v>25</v>
      </c>
      <c r="J14" s="16">
        <v>63</v>
      </c>
    </row>
    <row r="15" spans="1:10" s="21" customFormat="1" ht="41.25" customHeight="1">
      <c r="A15" s="16">
        <v>9</v>
      </c>
      <c r="B15" s="16" t="s">
        <v>121</v>
      </c>
      <c r="C15" s="16" t="s">
        <v>122</v>
      </c>
      <c r="D15" s="16" t="s">
        <v>123</v>
      </c>
      <c r="E15" s="17">
        <v>36815</v>
      </c>
      <c r="F15" s="18" t="s">
        <v>112</v>
      </c>
      <c r="G15" s="16">
        <v>8</v>
      </c>
      <c r="H15" s="16" t="s">
        <v>69</v>
      </c>
      <c r="I15" s="16">
        <v>24</v>
      </c>
      <c r="J15" s="16">
        <v>65</v>
      </c>
    </row>
    <row r="16" spans="1:10" s="21" customFormat="1" ht="39" customHeight="1">
      <c r="A16" s="16">
        <v>10</v>
      </c>
      <c r="B16" s="18" t="s">
        <v>99</v>
      </c>
      <c r="C16" s="16" t="s">
        <v>100</v>
      </c>
      <c r="D16" s="16" t="s">
        <v>101</v>
      </c>
      <c r="E16" s="29">
        <v>36815</v>
      </c>
      <c r="F16" s="18" t="s">
        <v>85</v>
      </c>
      <c r="G16" s="16">
        <v>8</v>
      </c>
      <c r="H16" s="16" t="s">
        <v>69</v>
      </c>
      <c r="I16" s="18">
        <v>23</v>
      </c>
      <c r="J16" s="30">
        <f>(I16*100)/27</f>
        <v>85.18518518518519</v>
      </c>
    </row>
    <row r="17" spans="1:10" s="21" customFormat="1" ht="39.75" customHeight="1">
      <c r="A17" s="16">
        <v>11</v>
      </c>
      <c r="B17" s="31" t="s">
        <v>67</v>
      </c>
      <c r="C17" s="31" t="s">
        <v>68</v>
      </c>
      <c r="D17" s="31" t="s">
        <v>66</v>
      </c>
      <c r="E17" s="32">
        <v>36940</v>
      </c>
      <c r="F17" s="31" t="s">
        <v>61</v>
      </c>
      <c r="G17" s="31">
        <v>7</v>
      </c>
      <c r="H17" s="31" t="s">
        <v>69</v>
      </c>
      <c r="I17" s="31">
        <v>22</v>
      </c>
      <c r="J17" s="31">
        <v>60</v>
      </c>
    </row>
    <row r="18" spans="1:10" s="21" customFormat="1" ht="38.25" customHeight="1">
      <c r="A18" s="16">
        <v>12</v>
      </c>
      <c r="B18" s="16" t="s">
        <v>157</v>
      </c>
      <c r="C18" s="16" t="s">
        <v>148</v>
      </c>
      <c r="D18" s="16" t="s">
        <v>158</v>
      </c>
      <c r="E18" s="17">
        <v>37128</v>
      </c>
      <c r="F18" s="18" t="s">
        <v>153</v>
      </c>
      <c r="G18" s="16">
        <v>7</v>
      </c>
      <c r="H18" s="16" t="s">
        <v>69</v>
      </c>
      <c r="I18" s="16">
        <v>20</v>
      </c>
      <c r="J18" s="16">
        <v>54</v>
      </c>
    </row>
    <row r="19" spans="1:10" s="21" customFormat="1" ht="37.5" customHeight="1">
      <c r="A19" s="16">
        <v>13</v>
      </c>
      <c r="B19" s="16" t="s">
        <v>32</v>
      </c>
      <c r="C19" s="16" t="s">
        <v>33</v>
      </c>
      <c r="D19" s="16" t="s">
        <v>34</v>
      </c>
      <c r="E19" s="16" t="s">
        <v>35</v>
      </c>
      <c r="F19" s="18" t="s">
        <v>23</v>
      </c>
      <c r="G19" s="16">
        <v>6</v>
      </c>
      <c r="H19" s="23" t="s">
        <v>69</v>
      </c>
      <c r="I19" s="18">
        <v>15</v>
      </c>
      <c r="J19" s="20">
        <v>100</v>
      </c>
    </row>
    <row r="20" spans="1:10" s="21" customFormat="1" ht="39.75" customHeight="1">
      <c r="A20" s="16">
        <v>14</v>
      </c>
      <c r="B20" s="16" t="s">
        <v>140</v>
      </c>
      <c r="C20" s="16" t="s">
        <v>50</v>
      </c>
      <c r="D20" s="23" t="s">
        <v>28</v>
      </c>
      <c r="E20" s="17">
        <v>37296</v>
      </c>
      <c r="F20" s="24" t="s">
        <v>183</v>
      </c>
      <c r="G20" s="16">
        <v>6</v>
      </c>
      <c r="H20" s="16" t="s">
        <v>69</v>
      </c>
      <c r="I20" s="16">
        <v>15</v>
      </c>
      <c r="J20" s="16">
        <v>100</v>
      </c>
    </row>
    <row r="21" spans="1:10" s="21" customFormat="1" ht="39.75" customHeight="1">
      <c r="A21" s="16">
        <v>15</v>
      </c>
      <c r="B21" s="16" t="s">
        <v>134</v>
      </c>
      <c r="C21" s="16" t="s">
        <v>65</v>
      </c>
      <c r="D21" s="16" t="s">
        <v>84</v>
      </c>
      <c r="E21" s="17">
        <v>37489</v>
      </c>
      <c r="F21" s="18" t="s">
        <v>185</v>
      </c>
      <c r="G21" s="16">
        <v>6</v>
      </c>
      <c r="H21" s="16" t="s">
        <v>69</v>
      </c>
      <c r="I21" s="16">
        <v>15</v>
      </c>
      <c r="J21" s="30">
        <v>100</v>
      </c>
    </row>
    <row r="22" spans="1:10" s="21" customFormat="1" ht="39" customHeight="1">
      <c r="A22" s="16">
        <v>16</v>
      </c>
      <c r="B22" s="16" t="s">
        <v>113</v>
      </c>
      <c r="C22" s="16" t="s">
        <v>114</v>
      </c>
      <c r="D22" s="23" t="s">
        <v>81</v>
      </c>
      <c r="E22" s="33">
        <v>37240</v>
      </c>
      <c r="F22" s="24" t="s">
        <v>112</v>
      </c>
      <c r="G22" s="16">
        <v>6</v>
      </c>
      <c r="H22" s="16" t="s">
        <v>69</v>
      </c>
      <c r="I22" s="25">
        <v>15</v>
      </c>
      <c r="J22" s="16">
        <v>100</v>
      </c>
    </row>
    <row r="23" spans="1:10" s="21" customFormat="1" ht="38.25" customHeight="1">
      <c r="A23" s="16">
        <v>17</v>
      </c>
      <c r="B23" s="16" t="s">
        <v>152</v>
      </c>
      <c r="C23" s="16" t="s">
        <v>147</v>
      </c>
      <c r="D23" s="16" t="s">
        <v>43</v>
      </c>
      <c r="E23" s="17">
        <v>37162</v>
      </c>
      <c r="F23" s="34" t="s">
        <v>186</v>
      </c>
      <c r="G23" s="16">
        <v>7</v>
      </c>
      <c r="H23" s="16" t="s">
        <v>69</v>
      </c>
      <c r="I23" s="16">
        <v>14</v>
      </c>
      <c r="J23" s="16">
        <v>52</v>
      </c>
    </row>
    <row r="24" spans="1:10" s="21" customFormat="1" ht="39" customHeight="1">
      <c r="A24" s="16">
        <v>18</v>
      </c>
      <c r="B24" s="18" t="s">
        <v>176</v>
      </c>
      <c r="C24" s="18" t="s">
        <v>30</v>
      </c>
      <c r="D24" s="18" t="s">
        <v>151</v>
      </c>
      <c r="E24" s="29" t="s">
        <v>177</v>
      </c>
      <c r="F24" s="18" t="s">
        <v>178</v>
      </c>
      <c r="G24" s="18">
        <v>6</v>
      </c>
      <c r="H24" s="16" t="s">
        <v>69</v>
      </c>
      <c r="I24" s="18">
        <v>14</v>
      </c>
      <c r="J24" s="18">
        <v>93</v>
      </c>
    </row>
    <row r="25" spans="1:10" s="21" customFormat="1" ht="40.5" customHeight="1">
      <c r="A25" s="16">
        <v>19</v>
      </c>
      <c r="B25" s="16" t="s">
        <v>162</v>
      </c>
      <c r="C25" s="18" t="s">
        <v>48</v>
      </c>
      <c r="D25" s="18" t="s">
        <v>163</v>
      </c>
      <c r="E25" s="29">
        <v>37978</v>
      </c>
      <c r="F25" s="18" t="s">
        <v>184</v>
      </c>
      <c r="G25" s="16">
        <v>5</v>
      </c>
      <c r="H25" s="16" t="s">
        <v>69</v>
      </c>
      <c r="I25" s="16">
        <v>11</v>
      </c>
      <c r="J25" s="35">
        <v>73</v>
      </c>
    </row>
    <row r="26" spans="1:10" s="21" customFormat="1" ht="41.25" customHeight="1">
      <c r="A26" s="16">
        <v>20</v>
      </c>
      <c r="B26" s="16" t="s">
        <v>154</v>
      </c>
      <c r="C26" s="16" t="s">
        <v>119</v>
      </c>
      <c r="D26" s="16" t="s">
        <v>155</v>
      </c>
      <c r="E26" s="17">
        <v>37421</v>
      </c>
      <c r="F26" s="18" t="s">
        <v>153</v>
      </c>
      <c r="G26" s="18">
        <v>6</v>
      </c>
      <c r="H26" s="18" t="s">
        <v>69</v>
      </c>
      <c r="I26" s="18">
        <v>10</v>
      </c>
      <c r="J26" s="18">
        <v>66</v>
      </c>
    </row>
    <row r="27" spans="1:10" s="21" customFormat="1" ht="41.25" customHeight="1">
      <c r="A27" s="16">
        <v>21</v>
      </c>
      <c r="B27" s="16" t="s">
        <v>168</v>
      </c>
      <c r="C27" s="16" t="s">
        <v>169</v>
      </c>
      <c r="D27" s="16" t="s">
        <v>49</v>
      </c>
      <c r="E27" s="17">
        <v>37422</v>
      </c>
      <c r="F27" s="18" t="s">
        <v>187</v>
      </c>
      <c r="G27" s="16">
        <v>6</v>
      </c>
      <c r="H27" s="16" t="s">
        <v>69</v>
      </c>
      <c r="I27" s="16">
        <v>10</v>
      </c>
      <c r="J27" s="16">
        <v>67</v>
      </c>
    </row>
    <row r="28" spans="1:10" s="21" customFormat="1" ht="38.25" customHeight="1">
      <c r="A28" s="16">
        <v>22</v>
      </c>
      <c r="B28" s="36" t="s">
        <v>90</v>
      </c>
      <c r="C28" s="18" t="s">
        <v>91</v>
      </c>
      <c r="D28" s="18" t="s">
        <v>54</v>
      </c>
      <c r="E28" s="29">
        <v>37476</v>
      </c>
      <c r="F28" s="18" t="s">
        <v>85</v>
      </c>
      <c r="G28" s="18">
        <v>6</v>
      </c>
      <c r="H28" s="16" t="s">
        <v>69</v>
      </c>
      <c r="I28" s="18">
        <v>10</v>
      </c>
      <c r="J28" s="30">
        <f>(I28*100)/15</f>
        <v>66.66666666666667</v>
      </c>
    </row>
    <row r="29" spans="1:10" s="21" customFormat="1" ht="63.75" customHeight="1">
      <c r="A29" s="16">
        <v>23</v>
      </c>
      <c r="B29" s="16" t="s">
        <v>130</v>
      </c>
      <c r="C29" s="16" t="s">
        <v>25</v>
      </c>
      <c r="D29" s="16" t="s">
        <v>49</v>
      </c>
      <c r="E29" s="37">
        <v>37581</v>
      </c>
      <c r="F29" s="18" t="s">
        <v>179</v>
      </c>
      <c r="G29" s="16">
        <v>6</v>
      </c>
      <c r="H29" s="16" t="s">
        <v>69</v>
      </c>
      <c r="I29" s="16">
        <v>10</v>
      </c>
      <c r="J29" s="16">
        <v>67</v>
      </c>
    </row>
    <row r="30" s="38" customFormat="1" ht="12"/>
  </sheetData>
  <sheetProtection/>
  <dataValidations count="2">
    <dataValidation type="list" allowBlank="1" showInputMessage="1" showErrorMessage="1" sqref="H24:J24 H28:J28 H21:H22 H19 H29 J19 H17:J17 H16 H15:J15 H25:H27 J8 I10:J10 H7:H12">
      <formula1>t_type</formula1>
    </dataValidation>
    <dataValidation type="list" allowBlank="1" showInputMessage="1" showErrorMessage="1" sqref="G21 G24:G26 G19 G28:G29 G15:G17 G9:G12">
      <formula1>t_class</formula1>
    </dataValidation>
  </dataValidations>
  <printOptions/>
  <pageMargins left="0.68" right="0.16" top="0.22" bottom="0.4" header="0.22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12</v>
      </c>
      <c r="F5" s="8"/>
      <c r="G5" s="6"/>
    </row>
    <row r="6" spans="2:7" ht="13.5" thickBot="1">
      <c r="B6" s="1">
        <v>6</v>
      </c>
      <c r="D6" s="2" t="s">
        <v>13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4" sqref="H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РМЦ 6</cp:lastModifiedBy>
  <cp:lastPrinted>2014-10-14T01:17:00Z</cp:lastPrinted>
  <dcterms:created xsi:type="dcterms:W3CDTF">2011-01-26T13:35:26Z</dcterms:created>
  <dcterms:modified xsi:type="dcterms:W3CDTF">2014-10-28T02:02:13Z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